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5" windowHeight="9165" activeTab="0"/>
  </bookViews>
  <sheets>
    <sheet name="ＰＣ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daiji</author>
  </authors>
  <commentList>
    <comment ref="C15" authorId="0">
      <text>
        <r>
          <rPr>
            <b/>
            <sz val="9"/>
            <rFont val="ＭＳ Ｐゴシック"/>
            <family val="3"/>
          </rPr>
          <t>２年目は本体価格の70%、3年目は40%</t>
        </r>
      </text>
    </comment>
    <comment ref="E15" authorId="0">
      <text>
        <r>
          <rPr>
            <b/>
            <sz val="9"/>
            <rFont val="ＭＳ Ｐゴシック"/>
            <family val="3"/>
          </rPr>
          <t>２年目は本体価格の50%、3年目以降は10%ずつ低下</t>
        </r>
      </text>
    </comment>
    <comment ref="D15" authorId="0">
      <text>
        <r>
          <rPr>
            <b/>
            <sz val="9"/>
            <rFont val="ＭＳ Ｐゴシック"/>
            <family val="3"/>
          </rPr>
          <t>5年間、購入金額上限保障。
超える場合代替品提供。</t>
        </r>
      </text>
    </comment>
  </commentList>
</comments>
</file>

<file path=xl/sharedStrings.xml><?xml version="1.0" encoding="utf-8"?>
<sst xmlns="http://schemas.openxmlformats.org/spreadsheetml/2006/main" count="75" uniqueCount="58">
  <si>
    <t>dynabook Satellite K31 216C/W</t>
  </si>
  <si>
    <t>lenovo G550（竹）</t>
  </si>
  <si>
    <t>lenovo G530</t>
  </si>
  <si>
    <t xml:space="preserve">Gateway NV4400-21W </t>
  </si>
  <si>
    <t>CPU</t>
  </si>
  <si>
    <t>Intel Celeron 585 2.16GHz</t>
  </si>
  <si>
    <t>Celeron Dual-Core T3000
1.8GHz(1MB)</t>
  </si>
  <si>
    <t xml:space="preserve"> Celeron Dual-Core T1600 
1.66GHz</t>
  </si>
  <si>
    <t>MEM</t>
  </si>
  <si>
    <t>1G</t>
  </si>
  <si>
    <t>3G</t>
  </si>
  <si>
    <t>2G</t>
  </si>
  <si>
    <t>HDD</t>
  </si>
  <si>
    <t>80G</t>
  </si>
  <si>
    <t>250G</t>
  </si>
  <si>
    <t>320GB</t>
  </si>
  <si>
    <t>液晶</t>
  </si>
  <si>
    <t>OS</t>
  </si>
  <si>
    <t>VISTA BUSINESS</t>
  </si>
  <si>
    <t xml:space="preserve"> Vista Home Premium</t>
  </si>
  <si>
    <t>7 UPGRADE</t>
  </si>
  <si>
    <t>DVD</t>
  </si>
  <si>
    <t>DVDスーパーマルチドライブ</t>
  </si>
  <si>
    <t>SDｶｰﾄﾞｽﾛｯﾄ</t>
  </si>
  <si>
    <t>あり</t>
  </si>
  <si>
    <t>なし</t>
  </si>
  <si>
    <t>pcカード</t>
  </si>
  <si>
    <t>EXPRESS</t>
  </si>
  <si>
    <t>-</t>
  </si>
  <si>
    <t>無線LAN</t>
  </si>
  <si>
    <t>a,b,g,n</t>
  </si>
  <si>
    <t>b,g</t>
  </si>
  <si>
    <t>b,g,n</t>
  </si>
  <si>
    <t>カメラ</t>
  </si>
  <si>
    <t>30万画素</t>
  </si>
  <si>
    <t>延長保障</t>
  </si>
  <si>
    <t>保障</t>
  </si>
  <si>
    <t>３年パーツ保障</t>
  </si>
  <si>
    <t>3年保障</t>
  </si>
  <si>
    <t>5年保障</t>
  </si>
  <si>
    <t>その他</t>
  </si>
  <si>
    <t>堅牢ボディー, eSATA</t>
  </si>
  <si>
    <t>10キー</t>
  </si>
  <si>
    <t>HDMI, SPDIF, DOLBY SP
POWER DVD(CPRM)</t>
  </si>
  <si>
    <t>送料</t>
  </si>
  <si>
    <t>基本</t>
  </si>
  <si>
    <t>延長保障込</t>
  </si>
  <si>
    <t>UPGRADE込</t>
  </si>
  <si>
    <t>差</t>
  </si>
  <si>
    <t>URL</t>
  </si>
  <si>
    <t xml:space="preserve">http://www.nisshinpal.jp/shopdetail/003003000070/order/ </t>
  </si>
  <si>
    <t>http://mr-direct.jp/shop/detail.php?seq=4560209656034&amp;&amp;kw=</t>
  </si>
  <si>
    <t>http://shop.tsukumo.co.jp/goods/4515777518499/</t>
  </si>
  <si>
    <t>コメント</t>
  </si>
  <si>
    <t>作りは良さそうだが、G550（竹）と6千円の差にしてはメモリーやHDD容量が少な過ぎる。Ｘｐメディア付。</t>
  </si>
  <si>
    <t>スペックに対し割安感高い。1万円の違いならデュアルコア＋ウインドウズ７にアップグレード出来、HDDとメモリーが多い(竹）仕様の方が魅力的。</t>
  </si>
  <si>
    <t>G550の前機種。展示品だが、５年保障を付けられるのが魅力。</t>
  </si>
  <si>
    <t>コストパフォーマンスは良いが、サポートが不安…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</si>
</sst>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\&quot;#,##0_);[Red]\(&quot;\&quot;#,##0\)"/>
    <numFmt numFmtId="178" formatCode="0_ "/>
    <numFmt numFmtId="179" formatCode="#,##0.0_ "/>
    <numFmt numFmtId="180" formatCode="0.0_ "/>
    <numFmt numFmtId="181" formatCode="0.00_ "/>
    <numFmt numFmtId="182" formatCode="&quot;\&quot;#,##0.0;&quot;\&quot;\-#,##0.0"/>
    <numFmt numFmtId="183" formatCode="#,##0.0_);[Red]\(#,##0.0\)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center" vertical="center"/>
    </xf>
    <xf numFmtId="5" fontId="4" fillId="0" borderId="4" xfId="0" applyNumberFormat="1" applyFont="1" applyBorder="1" applyAlignment="1">
      <alignment horizontal="center" vertical="center"/>
    </xf>
    <xf numFmtId="5" fontId="4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5" xfId="16" applyFont="1" applyBorder="1" applyAlignment="1">
      <alignment horizontal="left" vertical="center" wrapText="1"/>
    </xf>
    <xf numFmtId="0" fontId="7" fillId="0" borderId="4" xfId="16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16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shinpal.jp/shopdetail/003003000070/order/" TargetMode="External" /><Relationship Id="rId2" Type="http://schemas.openxmlformats.org/officeDocument/2006/relationships/hyperlink" Target="http://shop.tsukumo.co.jp/goods/4515777518499/" TargetMode="External" /><Relationship Id="rId3" Type="http://schemas.openxmlformats.org/officeDocument/2006/relationships/hyperlink" Target="http://mr-direct.jp/shop/detail.php?seq=4560209656034&amp;&amp;kw=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8.625" style="1" bestFit="1" customWidth="1"/>
    <col min="2" max="2" width="21.125" style="1" bestFit="1" customWidth="1"/>
    <col min="3" max="3" width="18.75390625" style="1" bestFit="1" customWidth="1"/>
    <col min="4" max="4" width="20.75390625" style="1" customWidth="1"/>
    <col min="5" max="5" width="18.75390625" style="1" bestFit="1" customWidth="1"/>
    <col min="6" max="16384" width="9.00390625" style="2" customWidth="1"/>
  </cols>
  <sheetData>
    <row r="1" ht="11.25" thickBot="1"/>
    <row r="2" spans="1:5" s="7" customFormat="1" ht="10.5">
      <c r="A2" s="3"/>
      <c r="B2" s="3" t="s">
        <v>0</v>
      </c>
      <c r="C2" s="4" t="s">
        <v>1</v>
      </c>
      <c r="D2" s="5" t="s">
        <v>2</v>
      </c>
      <c r="E2" s="6" t="s">
        <v>3</v>
      </c>
    </row>
    <row r="3" spans="1:5" ht="21">
      <c r="A3" s="8" t="s">
        <v>4</v>
      </c>
      <c r="B3" s="8" t="s">
        <v>5</v>
      </c>
      <c r="C3" s="9" t="s">
        <v>6</v>
      </c>
      <c r="D3" s="10" t="s">
        <v>7</v>
      </c>
      <c r="E3" s="11" t="s">
        <v>7</v>
      </c>
    </row>
    <row r="4" spans="1:5" ht="15.75" customHeight="1">
      <c r="A4" s="8" t="s">
        <v>8</v>
      </c>
      <c r="B4" s="8" t="s">
        <v>9</v>
      </c>
      <c r="C4" s="12" t="s">
        <v>10</v>
      </c>
      <c r="D4" s="13" t="s">
        <v>10</v>
      </c>
      <c r="E4" s="14" t="s">
        <v>11</v>
      </c>
    </row>
    <row r="5" spans="1:5" ht="15.75" customHeight="1">
      <c r="A5" s="8" t="s">
        <v>12</v>
      </c>
      <c r="B5" s="8" t="s">
        <v>13</v>
      </c>
      <c r="C5" s="12" t="s">
        <v>14</v>
      </c>
      <c r="D5" s="13" t="s">
        <v>14</v>
      </c>
      <c r="E5" s="15" t="s">
        <v>15</v>
      </c>
    </row>
    <row r="6" spans="1:5" ht="10.5">
      <c r="A6" s="8" t="s">
        <v>16</v>
      </c>
      <c r="B6" s="8">
        <v>15.4</v>
      </c>
      <c r="C6" s="16">
        <v>15.6</v>
      </c>
      <c r="D6" s="17">
        <v>15.4</v>
      </c>
      <c r="E6" s="14">
        <v>14</v>
      </c>
    </row>
    <row r="7" spans="1:5" ht="10.5">
      <c r="A7" s="8" t="s">
        <v>17</v>
      </c>
      <c r="B7" s="8" t="s">
        <v>18</v>
      </c>
      <c r="C7" s="16" t="s">
        <v>19</v>
      </c>
      <c r="D7" s="17" t="s">
        <v>19</v>
      </c>
      <c r="E7" s="14" t="s">
        <v>19</v>
      </c>
    </row>
    <row r="8" spans="1:5" s="22" customFormat="1" ht="10.5">
      <c r="A8" s="18" t="s">
        <v>20</v>
      </c>
      <c r="B8" s="18">
        <v>3000</v>
      </c>
      <c r="C8" s="19">
        <v>1680</v>
      </c>
      <c r="D8" s="20">
        <v>1680</v>
      </c>
      <c r="E8" s="21">
        <v>950</v>
      </c>
    </row>
    <row r="9" spans="1:5" ht="10.5">
      <c r="A9" s="8" t="s">
        <v>21</v>
      </c>
      <c r="B9" s="8" t="s">
        <v>22</v>
      </c>
      <c r="C9" s="16" t="s">
        <v>22</v>
      </c>
      <c r="D9" s="17" t="s">
        <v>22</v>
      </c>
      <c r="E9" s="14" t="s">
        <v>22</v>
      </c>
    </row>
    <row r="10" spans="1:5" ht="10.5">
      <c r="A10" s="8" t="s">
        <v>23</v>
      </c>
      <c r="B10" s="23" t="s">
        <v>24</v>
      </c>
      <c r="C10" s="16" t="s">
        <v>25</v>
      </c>
      <c r="D10" s="13" t="s">
        <v>24</v>
      </c>
      <c r="E10" s="15" t="s">
        <v>24</v>
      </c>
    </row>
    <row r="11" spans="1:5" ht="10.5">
      <c r="A11" s="8" t="s">
        <v>26</v>
      </c>
      <c r="B11" s="8" t="s">
        <v>24</v>
      </c>
      <c r="C11" s="16" t="s">
        <v>25</v>
      </c>
      <c r="D11" s="17" t="s">
        <v>27</v>
      </c>
      <c r="E11" s="14" t="s">
        <v>28</v>
      </c>
    </row>
    <row r="12" spans="1:5" ht="10.5">
      <c r="A12" s="8" t="s">
        <v>29</v>
      </c>
      <c r="B12" s="23" t="s">
        <v>30</v>
      </c>
      <c r="C12" s="16" t="s">
        <v>31</v>
      </c>
      <c r="D12" s="17" t="s">
        <v>31</v>
      </c>
      <c r="E12" s="15" t="s">
        <v>32</v>
      </c>
    </row>
    <row r="13" spans="1:5" ht="10.5">
      <c r="A13" s="8" t="s">
        <v>33</v>
      </c>
      <c r="B13" s="8" t="s">
        <v>28</v>
      </c>
      <c r="C13" s="16" t="s">
        <v>34</v>
      </c>
      <c r="D13" s="17" t="s">
        <v>34</v>
      </c>
      <c r="E13" s="14" t="s">
        <v>34</v>
      </c>
    </row>
    <row r="14" spans="1:5" s="28" customFormat="1" ht="10.5">
      <c r="A14" s="24" t="s">
        <v>35</v>
      </c>
      <c r="B14" s="24">
        <v>0</v>
      </c>
      <c r="C14" s="25">
        <f>C18*0.05</f>
        <v>2355</v>
      </c>
      <c r="D14" s="26">
        <v>1990</v>
      </c>
      <c r="E14" s="27">
        <v>2625</v>
      </c>
    </row>
    <row r="15" spans="1:5" ht="10.5">
      <c r="A15" s="8" t="s">
        <v>36</v>
      </c>
      <c r="B15" s="8" t="s">
        <v>37</v>
      </c>
      <c r="C15" s="16" t="s">
        <v>38</v>
      </c>
      <c r="D15" s="17" t="s">
        <v>39</v>
      </c>
      <c r="E15" s="14" t="s">
        <v>39</v>
      </c>
    </row>
    <row r="16" spans="1:5" ht="21">
      <c r="A16" s="8" t="s">
        <v>40</v>
      </c>
      <c r="B16" s="8" t="s">
        <v>41</v>
      </c>
      <c r="C16" s="16" t="s">
        <v>42</v>
      </c>
      <c r="D16" s="29"/>
      <c r="E16" s="30" t="s">
        <v>43</v>
      </c>
    </row>
    <row r="17" spans="1:5" s="28" customFormat="1" ht="10.5">
      <c r="A17" s="24" t="s">
        <v>44</v>
      </c>
      <c r="B17" s="24">
        <v>0</v>
      </c>
      <c r="C17" s="25">
        <v>0</v>
      </c>
      <c r="D17" s="26">
        <v>500</v>
      </c>
      <c r="E17" s="27">
        <v>0</v>
      </c>
    </row>
    <row r="18" spans="1:5" s="28" customFormat="1" ht="10.5">
      <c r="A18" s="24" t="s">
        <v>45</v>
      </c>
      <c r="B18" s="24">
        <v>41800</v>
      </c>
      <c r="C18" s="25">
        <v>47100</v>
      </c>
      <c r="D18" s="26">
        <v>39800</v>
      </c>
      <c r="E18" s="27">
        <v>47800</v>
      </c>
    </row>
    <row r="19" spans="1:5" s="28" customFormat="1" ht="10.5">
      <c r="A19" s="24" t="s">
        <v>46</v>
      </c>
      <c r="B19" s="24">
        <f>B18+B14</f>
        <v>41800</v>
      </c>
      <c r="C19" s="25">
        <f>C18+C14</f>
        <v>49455</v>
      </c>
      <c r="D19" s="26">
        <f>SUM(D17:D18,D14)</f>
        <v>42290</v>
      </c>
      <c r="E19" s="27">
        <f>E18+E14</f>
        <v>50425</v>
      </c>
    </row>
    <row r="20" spans="1:5" s="36" customFormat="1" ht="10.5">
      <c r="A20" s="31" t="s">
        <v>47</v>
      </c>
      <c r="B20" s="32">
        <f>SUM(B19,B8)</f>
        <v>44800</v>
      </c>
      <c r="C20" s="33">
        <f>SUM(C19,C8)</f>
        <v>51135</v>
      </c>
      <c r="D20" s="34">
        <f>SUM(D19,D8)</f>
        <v>43970</v>
      </c>
      <c r="E20" s="35">
        <f>SUM(E19,E8)</f>
        <v>51375</v>
      </c>
    </row>
    <row r="21" spans="1:5" ht="10.5">
      <c r="A21" s="8" t="s">
        <v>48</v>
      </c>
      <c r="B21" s="37">
        <f>B20-$B20</f>
        <v>0</v>
      </c>
      <c r="C21" s="38">
        <f>C20-$B20</f>
        <v>6335</v>
      </c>
      <c r="D21" s="39">
        <f>D20-$B20</f>
        <v>-830</v>
      </c>
      <c r="E21" s="40">
        <f>E20-$B20</f>
        <v>6575</v>
      </c>
    </row>
    <row r="22" spans="1:5" s="46" customFormat="1" ht="31.5">
      <c r="A22" s="41" t="s">
        <v>49</v>
      </c>
      <c r="B22" s="42" t="s">
        <v>50</v>
      </c>
      <c r="C22" s="43"/>
      <c r="D22" s="44" t="s">
        <v>51</v>
      </c>
      <c r="E22" s="45" t="s">
        <v>52</v>
      </c>
    </row>
    <row r="23" spans="1:5" s="46" customFormat="1" ht="52.5" customHeight="1" thickBot="1">
      <c r="A23" s="41" t="s">
        <v>53</v>
      </c>
      <c r="B23" s="41" t="s">
        <v>54</v>
      </c>
      <c r="C23" s="47" t="s">
        <v>55</v>
      </c>
      <c r="D23" s="48" t="s">
        <v>56</v>
      </c>
      <c r="E23" s="30" t="s">
        <v>57</v>
      </c>
    </row>
    <row r="24" ht="10.5">
      <c r="E24" s="49"/>
    </row>
    <row r="25" ht="13.5">
      <c r="B25" s="50"/>
    </row>
  </sheetData>
  <hyperlinks>
    <hyperlink ref="B22" r:id="rId1" display="http://www.nisshinpal.jp/shopdetail/003003000070/order/ "/>
    <hyperlink ref="E22" r:id="rId2" display="http://shop.tsukumo.co.jp/goods/4515777518499/"/>
    <hyperlink ref="D22" r:id="rId3" display="http://mr-direct.jp/shop/detail.php?seq=4560209656034&amp;&amp;kw="/>
  </hyperlinks>
  <printOptions/>
  <pageMargins left="0.75" right="0.75" top="1" bottom="1" header="0.512" footer="0.512"/>
  <pageSetup horizontalDpi="300" verticalDpi="3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daiji</dc:creator>
  <cp:keywords/>
  <dc:description/>
  <cp:lastModifiedBy>daiji</cp:lastModifiedBy>
  <dcterms:created xsi:type="dcterms:W3CDTF">2009-09-06T11:00:40Z</dcterms:created>
  <dcterms:modified xsi:type="dcterms:W3CDTF">2009-09-06T11:01:13Z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